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4A04F9F-F281-4B5C-B5A2-DE86FEA6F6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J62" i="1" s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00" i="1"/>
  <c r="L81" i="1"/>
  <c r="L119" i="1"/>
  <c r="L62" i="1"/>
  <c r="F43" i="1"/>
  <c r="L43" i="1"/>
  <c r="F24" i="1"/>
  <c r="L24" i="1"/>
  <c r="F195" i="1"/>
  <c r="J195" i="1"/>
  <c r="H176" i="1"/>
  <c r="I176" i="1"/>
  <c r="G176" i="1"/>
  <c r="F176" i="1"/>
  <c r="J176" i="1"/>
  <c r="F157" i="1"/>
  <c r="J157" i="1"/>
  <c r="G138" i="1"/>
  <c r="H138" i="1"/>
  <c r="I138" i="1"/>
  <c r="J138" i="1"/>
  <c r="F138" i="1"/>
  <c r="F119" i="1"/>
  <c r="I119" i="1"/>
  <c r="H119" i="1"/>
  <c r="J119" i="1"/>
  <c r="H100" i="1"/>
  <c r="I100" i="1"/>
  <c r="F100" i="1"/>
  <c r="G100" i="1"/>
  <c r="J100" i="1"/>
  <c r="H81" i="1"/>
  <c r="G81" i="1"/>
  <c r="I81" i="1"/>
  <c r="J81" i="1"/>
  <c r="I62" i="1"/>
  <c r="F62" i="1"/>
  <c r="G62" i="1"/>
  <c r="H62" i="1"/>
  <c r="I43" i="1"/>
  <c r="H43" i="1"/>
  <c r="J43" i="1"/>
  <c r="H24" i="1"/>
  <c r="J24" i="1"/>
  <c r="G24" i="1"/>
  <c r="I24" i="1"/>
  <c r="I196" i="1" s="1"/>
  <c r="F196" i="1" l="1"/>
  <c r="H196" i="1"/>
  <c r="L196" i="1"/>
  <c r="G196" i="1"/>
  <c r="J196" i="1"/>
</calcChain>
</file>

<file path=xl/sharedStrings.xml><?xml version="1.0" encoding="utf-8"?>
<sst xmlns="http://schemas.openxmlformats.org/spreadsheetml/2006/main" count="248" uniqueCount="78">
  <si>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</si>
  <si>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</si>
  <si>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</si>
  <si>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</si>
  <si>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</si>
  <si>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</si>
  <si>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</si>
  <si>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</si>
  <si>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</si>
  <si>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</si>
  <si>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</si>
  <si>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</si>
  <si>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</si>
  <si>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</si>
  <si>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</si>
  <si>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</si>
  <si>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</si>
  <si>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</si>
  <si>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</si>
  <si>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</si>
  <si>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</si>
  <si>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</si>
  <si>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</si>
  <si>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</si>
  <si>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</si>
  <si>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</si>
  <si>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</si>
  <si>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</si>
  <si>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</si>
  <si>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</si>
  <si>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</si>
  <si>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</si>
  <si>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</si>
  <si>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</si>
  <si>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</si>
  <si>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</si>
  <si>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</si>
  <si>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</si>
  <si>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</si>
  <si>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</si>
  <si>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Будченко Л.М.</t>
  </si>
  <si>
    <t>Салат из  капусты с морк.</t>
  </si>
  <si>
    <t>Котлета из говядины</t>
  </si>
  <si>
    <t>Макароны отварные</t>
  </si>
  <si>
    <t xml:space="preserve">Кисель фруктовый </t>
  </si>
  <si>
    <t>Хлеб пшеничный</t>
  </si>
  <si>
    <t>Яблоко свежее</t>
  </si>
  <si>
    <t>Пюре картофельное</t>
  </si>
  <si>
    <t>Курица порционная</t>
  </si>
  <si>
    <t xml:space="preserve">Кофейный напиток </t>
  </si>
  <si>
    <t>Апельсин</t>
  </si>
  <si>
    <t>Салат из зелен.горошка</t>
  </si>
  <si>
    <t xml:space="preserve">Салат из свеклы </t>
  </si>
  <si>
    <t>Рассольник домашний</t>
  </si>
  <si>
    <t>Булочка домашняя</t>
  </si>
  <si>
    <t>Чай с лимоном</t>
  </si>
  <si>
    <t>Груша свежая</t>
  </si>
  <si>
    <t>200/10</t>
  </si>
  <si>
    <t>200/7</t>
  </si>
  <si>
    <t>150/5</t>
  </si>
  <si>
    <t>Рыба, тушеная в сметанном соусе</t>
  </si>
  <si>
    <t>Какао с молоком</t>
  </si>
  <si>
    <t>Салат из свежих помидоров и огурцов</t>
  </si>
  <si>
    <t>Плов из отварной птицы</t>
  </si>
  <si>
    <t>Компот из сухофруктов</t>
  </si>
  <si>
    <t>Салат из свежих огурцов</t>
  </si>
  <si>
    <t>Кисель фруктовый</t>
  </si>
  <si>
    <t>Салат из капусты с морк.</t>
  </si>
  <si>
    <t xml:space="preserve">Каша гречневая </t>
  </si>
  <si>
    <t>Тефтеля паровая</t>
  </si>
  <si>
    <t>Салат из свеклы</t>
  </si>
  <si>
    <t>Суп гороховый с тушенк.</t>
  </si>
  <si>
    <t>Рис отварной</t>
  </si>
  <si>
    <t>Рыба тушеная в сметанном соусе</t>
  </si>
  <si>
    <t>Салат из зелен. горошка</t>
  </si>
  <si>
    <t xml:space="preserve">Салат из  помидоров </t>
  </si>
  <si>
    <t>Кофейный напиток</t>
  </si>
  <si>
    <t>МОУ "Усть-Кульская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</si>
</sst>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O92" sqref="O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77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2.08</v>
      </c>
      <c r="H14" s="43">
        <v>10.11</v>
      </c>
      <c r="I14" s="43">
        <v>10.87</v>
      </c>
      <c r="J14" s="43">
        <v>142.76</v>
      </c>
      <c r="K14" s="44">
        <v>4</v>
      </c>
      <c r="L14" s="43">
        <v>6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80</v>
      </c>
      <c r="G16" s="43">
        <v>24.09</v>
      </c>
      <c r="H16" s="43">
        <v>24.64</v>
      </c>
      <c r="I16" s="43">
        <v>15.39</v>
      </c>
      <c r="J16" s="43">
        <v>379.55</v>
      </c>
      <c r="K16" s="44">
        <v>189</v>
      </c>
      <c r="L16" s="43">
        <v>35.4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6.3</v>
      </c>
      <c r="H17" s="43">
        <v>5.36</v>
      </c>
      <c r="I17" s="43">
        <v>40.229999999999997</v>
      </c>
      <c r="J17" s="43">
        <v>234.36</v>
      </c>
      <c r="K17" s="44">
        <v>227</v>
      </c>
      <c r="L17" s="43">
        <v>9.9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/>
      <c r="I18" s="43">
        <v>23.46</v>
      </c>
      <c r="J18" s="43">
        <v>94.25</v>
      </c>
      <c r="K18" s="44"/>
      <c r="L18" s="43">
        <v>6.2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2.58</v>
      </c>
      <c r="H19" s="43">
        <v>0.24</v>
      </c>
      <c r="I19" s="43">
        <v>14.76</v>
      </c>
      <c r="J19" s="43">
        <v>71.52</v>
      </c>
      <c r="K19" s="44"/>
      <c r="L19" s="43">
        <v>2.5</v>
      </c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200</v>
      </c>
      <c r="G20" s="43">
        <v>1.6</v>
      </c>
      <c r="H20" s="43">
        <v>1.6</v>
      </c>
      <c r="I20" s="43">
        <v>39.200000000000003</v>
      </c>
      <c r="J20" s="43">
        <v>88.8</v>
      </c>
      <c r="K20" s="44"/>
      <c r="L20" s="43">
        <v>32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37.65</v>
      </c>
      <c r="H23" s="19">
        <f t="shared" si="2"/>
        <v>41.95</v>
      </c>
      <c r="I23" s="19">
        <f t="shared" si="2"/>
        <v>143.91</v>
      </c>
      <c r="J23" s="19">
        <f t="shared" si="2"/>
        <v>1011.2399999999999</v>
      </c>
      <c r="K23" s="25"/>
      <c r="L23" s="19">
        <f t="shared" ref="L23" si="3">SUM(L14:L22)</f>
        <v>92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740</v>
      </c>
      <c r="G24" s="32">
        <f t="shared" ref="G24:J24" si="4">G13+G23</f>
        <v>37.65</v>
      </c>
      <c r="H24" s="32">
        <f t="shared" si="4"/>
        <v>41.95</v>
      </c>
      <c r="I24" s="32">
        <f t="shared" si="4"/>
        <v>143.91</v>
      </c>
      <c r="J24" s="32">
        <f t="shared" si="4"/>
        <v>1011.2399999999999</v>
      </c>
      <c r="K24" s="32"/>
      <c r="L24" s="32">
        <f t="shared" ref="L24" si="5">L13+L23</f>
        <v>92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2.15</v>
      </c>
      <c r="H33" s="43">
        <v>7.14</v>
      </c>
      <c r="I33" s="43">
        <v>7.43</v>
      </c>
      <c r="J33" s="43">
        <v>102.61</v>
      </c>
      <c r="K33" s="44">
        <v>12</v>
      </c>
      <c r="L33" s="43">
        <v>10.95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47</v>
      </c>
      <c r="F35" s="43">
        <v>150</v>
      </c>
      <c r="G35" s="43">
        <v>6.44</v>
      </c>
      <c r="H35" s="43">
        <v>5.82</v>
      </c>
      <c r="I35" s="43">
        <v>48.32</v>
      </c>
      <c r="J35" s="43">
        <v>271.3</v>
      </c>
      <c r="K35" s="44">
        <v>241</v>
      </c>
      <c r="L35" s="43">
        <v>15.4</v>
      </c>
    </row>
    <row r="36" spans="1:12" ht="14.4" x14ac:dyDescent="0.3">
      <c r="A36" s="14"/>
      <c r="B36" s="15"/>
      <c r="C36" s="11"/>
      <c r="D36" s="7" t="s">
        <v>29</v>
      </c>
      <c r="E36" s="42" t="s">
        <v>48</v>
      </c>
      <c r="F36" s="43">
        <v>80</v>
      </c>
      <c r="G36" s="43">
        <v>28.75</v>
      </c>
      <c r="H36" s="43">
        <v>34.68</v>
      </c>
      <c r="I36" s="43">
        <v>5.79</v>
      </c>
      <c r="J36" s="43">
        <v>445.23</v>
      </c>
      <c r="K36" s="44">
        <v>210</v>
      </c>
      <c r="L36" s="43">
        <v>28</v>
      </c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3.63</v>
      </c>
      <c r="H37" s="43">
        <v>2.95</v>
      </c>
      <c r="I37" s="43">
        <v>25.07</v>
      </c>
      <c r="J37" s="43">
        <v>141.33000000000001</v>
      </c>
      <c r="K37" s="44">
        <v>269</v>
      </c>
      <c r="L37" s="43">
        <v>14.2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2.58</v>
      </c>
      <c r="H38" s="43">
        <v>0.24</v>
      </c>
      <c r="I38" s="43">
        <v>14.76</v>
      </c>
      <c r="J38" s="43">
        <v>71.52</v>
      </c>
      <c r="K38" s="44"/>
      <c r="L38" s="43">
        <v>2.5</v>
      </c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105</v>
      </c>
      <c r="G39" s="43">
        <v>1.8</v>
      </c>
      <c r="H39" s="43">
        <v>0.4</v>
      </c>
      <c r="I39" s="43">
        <v>16.2</v>
      </c>
      <c r="J39" s="43">
        <v>75.599999999999994</v>
      </c>
      <c r="K39" s="44"/>
      <c r="L39" s="43">
        <v>20.95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625</v>
      </c>
      <c r="G42" s="19">
        <f t="shared" ref="G42" si="10">SUM(G33:G41)</f>
        <v>45.35</v>
      </c>
      <c r="H42" s="19">
        <f t="shared" ref="H42" si="11">SUM(H33:H41)</f>
        <v>51.230000000000004</v>
      </c>
      <c r="I42" s="19">
        <f t="shared" ref="I42" si="12">SUM(I33:I41)</f>
        <v>117.57000000000001</v>
      </c>
      <c r="J42" s="19">
        <f t="shared" ref="J42:L42" si="13">SUM(J33:J41)</f>
        <v>1107.5900000000001</v>
      </c>
      <c r="K42" s="25"/>
      <c r="L42" s="19">
        <f t="shared" si="13"/>
        <v>92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625</v>
      </c>
      <c r="G43" s="32">
        <f t="shared" ref="G43" si="14">G32+G42</f>
        <v>45.35</v>
      </c>
      <c r="H43" s="32">
        <f t="shared" ref="H43" si="15">H32+H42</f>
        <v>51.230000000000004</v>
      </c>
      <c r="I43" s="32">
        <f t="shared" ref="I43" si="16">I32+I42</f>
        <v>117.57000000000001</v>
      </c>
      <c r="J43" s="32">
        <f t="shared" ref="J43:L43" si="17">J32+J42</f>
        <v>1107.5900000000001</v>
      </c>
      <c r="K43" s="32"/>
      <c r="L43" s="32">
        <f t="shared" si="17"/>
        <v>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1.76</v>
      </c>
      <c r="H52" s="43">
        <v>7.11</v>
      </c>
      <c r="I52" s="43">
        <v>10.24</v>
      </c>
      <c r="J52" s="43">
        <v>111.96</v>
      </c>
      <c r="K52" s="43">
        <v>28</v>
      </c>
      <c r="L52" s="43">
        <v>6.08</v>
      </c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 t="s">
        <v>57</v>
      </c>
      <c r="G53" s="43">
        <v>3.92</v>
      </c>
      <c r="H53" s="43">
        <v>6.26</v>
      </c>
      <c r="I53" s="43">
        <v>25.9</v>
      </c>
      <c r="J53" s="43">
        <v>175.42</v>
      </c>
      <c r="K53" s="43">
        <v>41</v>
      </c>
      <c r="L53" s="43">
        <v>47.44</v>
      </c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>
        <v>80</v>
      </c>
      <c r="G54" s="43">
        <v>9.16</v>
      </c>
      <c r="H54" s="43">
        <v>23.97</v>
      </c>
      <c r="I54" s="43">
        <v>0.37</v>
      </c>
      <c r="J54" s="43">
        <v>253.77</v>
      </c>
      <c r="K54" s="43">
        <v>205</v>
      </c>
      <c r="L54" s="43">
        <v>14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 t="s">
        <v>58</v>
      </c>
      <c r="G55" s="43">
        <v>7.0000000000000007E-2</v>
      </c>
      <c r="H55" s="43">
        <v>0.01</v>
      </c>
      <c r="I55" s="43">
        <v>15.28</v>
      </c>
      <c r="J55" s="43">
        <v>61.48</v>
      </c>
      <c r="K55" s="43">
        <v>294</v>
      </c>
      <c r="L55" s="43">
        <v>4.5</v>
      </c>
    </row>
    <row r="56" spans="1:12" ht="14.4" x14ac:dyDescent="0.3">
      <c r="A56" s="23"/>
      <c r="B56" s="15"/>
      <c r="C56" s="11"/>
      <c r="D56" s="7" t="s">
        <v>30</v>
      </c>
      <c r="E56" s="42" t="s">
        <v>45</v>
      </c>
      <c r="F56" s="43">
        <v>50</v>
      </c>
      <c r="G56" s="43">
        <v>2.58</v>
      </c>
      <c r="H56" s="43">
        <v>0.24</v>
      </c>
      <c r="I56" s="43">
        <v>14.76</v>
      </c>
      <c r="J56" s="43">
        <v>71.52</v>
      </c>
      <c r="K56" s="44"/>
      <c r="L56" s="43">
        <v>2.5</v>
      </c>
    </row>
    <row r="57" spans="1:12" ht="14.4" x14ac:dyDescent="0.3">
      <c r="A57" s="23"/>
      <c r="B57" s="15"/>
      <c r="C57" s="11"/>
      <c r="D57" s="7" t="s">
        <v>31</v>
      </c>
      <c r="E57" s="42" t="s">
        <v>56</v>
      </c>
      <c r="F57" s="43">
        <v>80</v>
      </c>
      <c r="G57" s="43">
        <v>0.6</v>
      </c>
      <c r="H57" s="43">
        <v>0.45</v>
      </c>
      <c r="I57" s="43">
        <v>15.45</v>
      </c>
      <c r="J57" s="43">
        <v>68.25</v>
      </c>
      <c r="K57" s="44"/>
      <c r="L57" s="43">
        <v>17.48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270</v>
      </c>
      <c r="G61" s="19">
        <f t="shared" ref="G61" si="22">SUM(G52:G60)</f>
        <v>18.090000000000003</v>
      </c>
      <c r="H61" s="19">
        <f t="shared" ref="H61" si="23">SUM(H52:H60)</f>
        <v>38.040000000000006</v>
      </c>
      <c r="I61" s="19">
        <f t="shared" ref="I61" si="24">SUM(I52:I60)</f>
        <v>82</v>
      </c>
      <c r="J61" s="19">
        <f t="shared" ref="J61:L61" si="25">SUM(J52:J60)</f>
        <v>742.4</v>
      </c>
      <c r="K61" s="25"/>
      <c r="L61" s="19">
        <f t="shared" si="25"/>
        <v>92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270</v>
      </c>
      <c r="G62" s="32">
        <f t="shared" ref="G62" si="26">G51+G61</f>
        <v>18.090000000000003</v>
      </c>
      <c r="H62" s="32">
        <f t="shared" ref="H62" si="27">H51+H61</f>
        <v>38.040000000000006</v>
      </c>
      <c r="I62" s="32">
        <f t="shared" ref="I62" si="28">I51+I61</f>
        <v>82</v>
      </c>
      <c r="J62" s="32">
        <f t="shared" ref="J62:L62" si="29">J51+J61</f>
        <v>742.4</v>
      </c>
      <c r="K62" s="32"/>
      <c r="L62" s="32">
        <f t="shared" si="29"/>
        <v>92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1.34</v>
      </c>
      <c r="H71" s="43">
        <v>5.2</v>
      </c>
      <c r="I71" s="43">
        <v>4.6399999999999997</v>
      </c>
      <c r="J71" s="43">
        <v>70.599999999999994</v>
      </c>
      <c r="K71" s="44">
        <v>18</v>
      </c>
      <c r="L71" s="43">
        <v>14.7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60</v>
      </c>
      <c r="F73" s="43">
        <v>80</v>
      </c>
      <c r="G73" s="43">
        <v>15.42</v>
      </c>
      <c r="H73" s="43">
        <v>13.47</v>
      </c>
      <c r="I73" s="43">
        <v>5.61</v>
      </c>
      <c r="J73" s="43">
        <v>205.32</v>
      </c>
      <c r="K73" s="44">
        <v>171</v>
      </c>
      <c r="L73" s="43">
        <v>49.4</v>
      </c>
    </row>
    <row r="74" spans="1:12" ht="14.4" x14ac:dyDescent="0.3">
      <c r="A74" s="23"/>
      <c r="B74" s="15"/>
      <c r="C74" s="11"/>
      <c r="D74" s="7" t="s">
        <v>29</v>
      </c>
      <c r="E74" s="42" t="s">
        <v>47</v>
      </c>
      <c r="F74" s="43" t="s">
        <v>59</v>
      </c>
      <c r="G74" s="43">
        <v>6.44</v>
      </c>
      <c r="H74" s="43">
        <v>5.82</v>
      </c>
      <c r="I74" s="43">
        <v>48.32</v>
      </c>
      <c r="J74" s="43">
        <v>271.3</v>
      </c>
      <c r="K74" s="44">
        <v>241</v>
      </c>
      <c r="L74" s="43">
        <v>15.4</v>
      </c>
    </row>
    <row r="75" spans="1:12" ht="14.4" x14ac:dyDescent="0.3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3.63</v>
      </c>
      <c r="H75" s="43">
        <v>2.95</v>
      </c>
      <c r="I75" s="43">
        <v>25.07</v>
      </c>
      <c r="J75" s="43">
        <v>141.33000000000001</v>
      </c>
      <c r="K75" s="44">
        <v>269</v>
      </c>
      <c r="L75" s="43">
        <v>10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2.58</v>
      </c>
      <c r="H76" s="43">
        <v>0.24</v>
      </c>
      <c r="I76" s="43">
        <v>14.76</v>
      </c>
      <c r="J76" s="43">
        <v>71.52</v>
      </c>
      <c r="K76" s="44"/>
      <c r="L76" s="43">
        <v>2.5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370</v>
      </c>
      <c r="G80" s="19">
        <f t="shared" ref="G80" si="34">SUM(G71:G79)</f>
        <v>29.410000000000004</v>
      </c>
      <c r="H80" s="19">
        <f t="shared" ref="H80" si="35">SUM(H71:H79)</f>
        <v>27.68</v>
      </c>
      <c r="I80" s="19">
        <f t="shared" ref="I80" si="36">SUM(I71:I79)</f>
        <v>98.4</v>
      </c>
      <c r="J80" s="19">
        <f t="shared" ref="J80:L80" si="37">SUM(J71:J79)</f>
        <v>760.07</v>
      </c>
      <c r="K80" s="25"/>
      <c r="L80" s="19">
        <f t="shared" si="37"/>
        <v>92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370</v>
      </c>
      <c r="G81" s="32">
        <f t="shared" ref="G81" si="38">G70+G80</f>
        <v>29.410000000000004</v>
      </c>
      <c r="H81" s="32">
        <f t="shared" ref="H81" si="39">H70+H80</f>
        <v>27.68</v>
      </c>
      <c r="I81" s="32">
        <f t="shared" ref="I81" si="40">I70+I80</f>
        <v>98.4</v>
      </c>
      <c r="J81" s="32">
        <f t="shared" ref="J81:L81" si="41">J70+J80</f>
        <v>760.07</v>
      </c>
      <c r="K81" s="32"/>
      <c r="L81" s="32">
        <f t="shared" si="41"/>
        <v>92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0.8</v>
      </c>
      <c r="H90" s="43">
        <v>10.1</v>
      </c>
      <c r="I90" s="43">
        <v>2.17</v>
      </c>
      <c r="J90" s="43">
        <v>102.79</v>
      </c>
      <c r="K90" s="44">
        <v>16</v>
      </c>
      <c r="L90" s="43">
        <v>10.220000000000001</v>
      </c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63</v>
      </c>
      <c r="F93" s="43">
        <v>230</v>
      </c>
      <c r="G93" s="43">
        <v>49.6</v>
      </c>
      <c r="H93" s="43">
        <v>60.44</v>
      </c>
      <c r="I93" s="43">
        <v>54.73</v>
      </c>
      <c r="J93" s="43">
        <v>996.12</v>
      </c>
      <c r="K93" s="44">
        <v>211</v>
      </c>
      <c r="L93" s="43">
        <v>39.25</v>
      </c>
    </row>
    <row r="94" spans="1:12" ht="14.4" x14ac:dyDescent="0.3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0.44</v>
      </c>
      <c r="H94" s="43">
        <v>0.02</v>
      </c>
      <c r="I94" s="43">
        <v>24.77</v>
      </c>
      <c r="J94" s="43">
        <v>101.04</v>
      </c>
      <c r="K94" s="44">
        <v>283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2.58</v>
      </c>
      <c r="H95" s="43">
        <v>0.24</v>
      </c>
      <c r="I95" s="43">
        <v>14.76</v>
      </c>
      <c r="J95" s="43">
        <v>71.52</v>
      </c>
      <c r="K95" s="44"/>
      <c r="L95" s="43">
        <v>2.5</v>
      </c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175</v>
      </c>
      <c r="G96" s="43">
        <v>1.8</v>
      </c>
      <c r="H96" s="43">
        <v>0.4</v>
      </c>
      <c r="I96" s="43">
        <v>16.2</v>
      </c>
      <c r="J96" s="43">
        <v>75.599999999999994</v>
      </c>
      <c r="K96" s="44"/>
      <c r="L96" s="43">
        <v>35.03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55.219999999999992</v>
      </c>
      <c r="H99" s="19">
        <f t="shared" ref="H99" si="47">SUM(H90:H98)</f>
        <v>71.199999999999989</v>
      </c>
      <c r="I99" s="19">
        <f t="shared" ref="I99" si="48">SUM(I90:I98)</f>
        <v>112.63000000000001</v>
      </c>
      <c r="J99" s="19">
        <f t="shared" ref="J99:L99" si="49">SUM(J90:J98)</f>
        <v>1347.07</v>
      </c>
      <c r="K99" s="25"/>
      <c r="L99" s="19">
        <f t="shared" si="49"/>
        <v>92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715</v>
      </c>
      <c r="G100" s="32">
        <f t="shared" ref="G100" si="50">G89+G99</f>
        <v>55.219999999999992</v>
      </c>
      <c r="H100" s="32">
        <f t="shared" ref="H100" si="51">H89+H99</f>
        <v>71.199999999999989</v>
      </c>
      <c r="I100" s="32">
        <f t="shared" ref="I100" si="52">I89+I99</f>
        <v>112.63000000000001</v>
      </c>
      <c r="J100" s="32">
        <f t="shared" ref="J100:L100" si="53">J89+J99</f>
        <v>1347.07</v>
      </c>
      <c r="K100" s="32"/>
      <c r="L100" s="32">
        <f t="shared" si="53"/>
        <v>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2.08</v>
      </c>
      <c r="H109" s="43">
        <v>10.11</v>
      </c>
      <c r="I109" s="43">
        <v>10.87</v>
      </c>
      <c r="J109" s="43">
        <v>142.76</v>
      </c>
      <c r="K109" s="44">
        <v>4</v>
      </c>
      <c r="L109" s="43">
        <v>6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43</v>
      </c>
      <c r="F111" s="43">
        <v>150</v>
      </c>
      <c r="G111" s="43">
        <v>6.3</v>
      </c>
      <c r="H111" s="43">
        <v>5.36</v>
      </c>
      <c r="I111" s="43">
        <v>40.229999999999997</v>
      </c>
      <c r="J111" s="43">
        <v>234.36</v>
      </c>
      <c r="K111" s="44">
        <v>227</v>
      </c>
      <c r="L111" s="43">
        <v>35.4</v>
      </c>
    </row>
    <row r="112" spans="1:12" ht="14.4" x14ac:dyDescent="0.3">
      <c r="A112" s="23"/>
      <c r="B112" s="15"/>
      <c r="C112" s="11"/>
      <c r="D112" s="7" t="s">
        <v>29</v>
      </c>
      <c r="E112" s="42" t="s">
        <v>42</v>
      </c>
      <c r="F112" s="43">
        <v>80</v>
      </c>
      <c r="G112" s="43">
        <v>24.09</v>
      </c>
      <c r="H112" s="43">
        <v>24.64</v>
      </c>
      <c r="I112" s="43">
        <v>15.39</v>
      </c>
      <c r="J112" s="43">
        <v>379.55</v>
      </c>
      <c r="K112" s="44">
        <v>189</v>
      </c>
      <c r="L112" s="43">
        <v>9.9</v>
      </c>
    </row>
    <row r="113" spans="1:12" ht="14.4" x14ac:dyDescent="0.3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0.33</v>
      </c>
      <c r="H113" s="43">
        <v>0.14000000000000001</v>
      </c>
      <c r="I113" s="43">
        <v>24.18</v>
      </c>
      <c r="J113" s="43">
        <v>99.28</v>
      </c>
      <c r="K113" s="44"/>
      <c r="L113" s="43">
        <v>6.2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2.58</v>
      </c>
      <c r="H114" s="43">
        <v>0.24</v>
      </c>
      <c r="I114" s="43">
        <v>14.76</v>
      </c>
      <c r="J114" s="43">
        <v>71.52</v>
      </c>
      <c r="K114" s="44"/>
      <c r="L114" s="43">
        <v>2.5</v>
      </c>
    </row>
    <row r="115" spans="1:12" ht="14.4" x14ac:dyDescent="0.3">
      <c r="A115" s="23"/>
      <c r="B115" s="15"/>
      <c r="C115" s="11"/>
      <c r="D115" s="7" t="s">
        <v>32</v>
      </c>
      <c r="E115" s="42" t="s">
        <v>56</v>
      </c>
      <c r="F115" s="43">
        <v>150</v>
      </c>
      <c r="G115" s="43">
        <v>0.6</v>
      </c>
      <c r="H115" s="43">
        <v>0.45</v>
      </c>
      <c r="I115" s="43">
        <v>15.45</v>
      </c>
      <c r="J115" s="43">
        <v>68.25</v>
      </c>
      <c r="K115" s="44"/>
      <c r="L115" s="43">
        <v>32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35.979999999999997</v>
      </c>
      <c r="H118" s="19">
        <f t="shared" si="56"/>
        <v>40.940000000000005</v>
      </c>
      <c r="I118" s="19">
        <f t="shared" si="56"/>
        <v>120.88</v>
      </c>
      <c r="J118" s="19">
        <f t="shared" si="56"/>
        <v>995.72</v>
      </c>
      <c r="K118" s="25"/>
      <c r="L118" s="19">
        <f t="shared" ref="L118" si="57">SUM(L109:L117)</f>
        <v>92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670</v>
      </c>
      <c r="G119" s="32">
        <f t="shared" ref="G119" si="58">G108+G118</f>
        <v>35.979999999999997</v>
      </c>
      <c r="H119" s="32">
        <f t="shared" ref="H119" si="59">H108+H118</f>
        <v>40.940000000000005</v>
      </c>
      <c r="I119" s="32">
        <f t="shared" ref="I119" si="60">I108+I118</f>
        <v>120.88</v>
      </c>
      <c r="J119" s="32">
        <f t="shared" ref="J119:L119" si="61">J108+J118</f>
        <v>995.72</v>
      </c>
      <c r="K119" s="32"/>
      <c r="L119" s="32">
        <f t="shared" si="61"/>
        <v>92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60</v>
      </c>
      <c r="G128" s="43">
        <v>1.34</v>
      </c>
      <c r="H128" s="43">
        <v>5.2</v>
      </c>
      <c r="I128" s="43">
        <v>4.6399999999999997</v>
      </c>
      <c r="J128" s="43">
        <v>70.599999999999994</v>
      </c>
      <c r="K128" s="44">
        <v>18</v>
      </c>
      <c r="L128" s="43">
        <v>14.7</v>
      </c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68</v>
      </c>
      <c r="F130" s="43">
        <v>150</v>
      </c>
      <c r="G130" s="43">
        <v>9.4600000000000009</v>
      </c>
      <c r="H130" s="43">
        <v>7.48</v>
      </c>
      <c r="I130" s="43">
        <v>47.78</v>
      </c>
      <c r="J130" s="43">
        <v>307.26</v>
      </c>
      <c r="K130" s="44">
        <v>219</v>
      </c>
      <c r="L130" s="43">
        <v>12.42</v>
      </c>
    </row>
    <row r="131" spans="1:12" ht="14.4" x14ac:dyDescent="0.3">
      <c r="A131" s="14"/>
      <c r="B131" s="15"/>
      <c r="C131" s="11"/>
      <c r="D131" s="7" t="s">
        <v>29</v>
      </c>
      <c r="E131" s="42" t="s">
        <v>69</v>
      </c>
      <c r="F131" s="43">
        <v>70</v>
      </c>
      <c r="G131" s="43">
        <v>9.16</v>
      </c>
      <c r="H131" s="43">
        <v>23.97</v>
      </c>
      <c r="I131" s="43">
        <v>0.37</v>
      </c>
      <c r="J131" s="43">
        <v>253.77</v>
      </c>
      <c r="K131" s="44">
        <v>205</v>
      </c>
      <c r="L131" s="43">
        <v>34.4</v>
      </c>
    </row>
    <row r="132" spans="1:12" ht="14.4" x14ac:dyDescent="0.3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0.44</v>
      </c>
      <c r="H132" s="43">
        <v>0.02</v>
      </c>
      <c r="I132" s="43">
        <v>24.77</v>
      </c>
      <c r="J132" s="43">
        <v>101.04</v>
      </c>
      <c r="K132" s="44">
        <v>283</v>
      </c>
      <c r="L132" s="43">
        <v>5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2.58</v>
      </c>
      <c r="H133" s="43">
        <v>0.24</v>
      </c>
      <c r="I133" s="43">
        <v>14.76</v>
      </c>
      <c r="J133" s="43">
        <v>71.52</v>
      </c>
      <c r="K133" s="44"/>
      <c r="L133" s="43">
        <v>2.5</v>
      </c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153</v>
      </c>
      <c r="G134" s="43">
        <v>0.8</v>
      </c>
      <c r="H134" s="43">
        <v>0.8</v>
      </c>
      <c r="I134" s="43">
        <v>19.600000000000001</v>
      </c>
      <c r="J134" s="43">
        <v>88.8</v>
      </c>
      <c r="K134" s="44"/>
      <c r="L134" s="43">
        <v>22.98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663</v>
      </c>
      <c r="G137" s="19">
        <f t="shared" ref="G137:J137" si="64">SUM(G128:G136)</f>
        <v>23.780000000000005</v>
      </c>
      <c r="H137" s="19">
        <f t="shared" si="64"/>
        <v>37.71</v>
      </c>
      <c r="I137" s="19">
        <f t="shared" si="64"/>
        <v>111.92000000000002</v>
      </c>
      <c r="J137" s="19">
        <f t="shared" si="64"/>
        <v>892.9899999999999</v>
      </c>
      <c r="K137" s="25"/>
      <c r="L137" s="19">
        <f t="shared" ref="L137" si="65">SUM(L128:L136)</f>
        <v>92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663</v>
      </c>
      <c r="G138" s="32">
        <f t="shared" ref="G138" si="66">G127+G137</f>
        <v>23.780000000000005</v>
      </c>
      <c r="H138" s="32">
        <f t="shared" ref="H138" si="67">H127+H137</f>
        <v>37.71</v>
      </c>
      <c r="I138" s="32">
        <f t="shared" ref="I138" si="68">I127+I137</f>
        <v>111.92000000000002</v>
      </c>
      <c r="J138" s="32">
        <f t="shared" ref="J138:L138" si="69">J127+J137</f>
        <v>892.9899999999999</v>
      </c>
      <c r="K138" s="32"/>
      <c r="L138" s="32">
        <f t="shared" si="69"/>
        <v>92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1.86</v>
      </c>
      <c r="H147" s="43">
        <v>6.16</v>
      </c>
      <c r="I147" s="43">
        <v>17.7</v>
      </c>
      <c r="J147" s="43">
        <v>133.72999999999999</v>
      </c>
      <c r="K147" s="44">
        <v>25</v>
      </c>
      <c r="L147" s="43">
        <v>6.08</v>
      </c>
    </row>
    <row r="148" spans="1:12" ht="14.4" x14ac:dyDescent="0.3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7.25</v>
      </c>
      <c r="H148" s="43">
        <v>4.88</v>
      </c>
      <c r="I148" s="43">
        <v>27.58</v>
      </c>
      <c r="J148" s="43">
        <v>183.26</v>
      </c>
      <c r="K148" s="44">
        <v>45</v>
      </c>
      <c r="L148" s="43">
        <v>22.6</v>
      </c>
    </row>
    <row r="149" spans="1:12" ht="14.4" x14ac:dyDescent="0.3">
      <c r="A149" s="23"/>
      <c r="B149" s="15"/>
      <c r="C149" s="11"/>
      <c r="D149" s="7" t="s">
        <v>28</v>
      </c>
      <c r="E149" s="42" t="s">
        <v>54</v>
      </c>
      <c r="F149" s="43">
        <v>80</v>
      </c>
      <c r="G149" s="43">
        <v>9.16</v>
      </c>
      <c r="H149" s="43">
        <v>23.97</v>
      </c>
      <c r="I149" s="43">
        <v>0.37</v>
      </c>
      <c r="J149" s="43">
        <v>253.77</v>
      </c>
      <c r="K149" s="44">
        <v>205</v>
      </c>
      <c r="L149" s="43">
        <v>14</v>
      </c>
    </row>
    <row r="150" spans="1:12" ht="14.4" x14ac:dyDescent="0.3">
      <c r="A150" s="23"/>
      <c r="B150" s="15"/>
      <c r="C150" s="11"/>
      <c r="D150" s="7" t="s">
        <v>29</v>
      </c>
      <c r="E150" s="42" t="s">
        <v>55</v>
      </c>
      <c r="F150" s="43" t="s">
        <v>58</v>
      </c>
      <c r="G150" s="43">
        <v>7.0000000000000007E-2</v>
      </c>
      <c r="H150" s="43">
        <v>0.01</v>
      </c>
      <c r="I150" s="43">
        <v>15.28</v>
      </c>
      <c r="J150" s="43">
        <v>61.48</v>
      </c>
      <c r="K150" s="44">
        <v>294</v>
      </c>
      <c r="L150" s="43">
        <v>4.5</v>
      </c>
    </row>
    <row r="151" spans="1:12" ht="14.4" x14ac:dyDescent="0.3">
      <c r="A151" s="23"/>
      <c r="B151" s="15"/>
      <c r="C151" s="11"/>
      <c r="D151" s="7" t="s">
        <v>30</v>
      </c>
      <c r="E151" s="42" t="s">
        <v>45</v>
      </c>
      <c r="F151" s="43">
        <v>30</v>
      </c>
      <c r="G151" s="43">
        <v>2.58</v>
      </c>
      <c r="H151" s="43">
        <v>0.24</v>
      </c>
      <c r="I151" s="43">
        <v>14.76</v>
      </c>
      <c r="J151" s="43">
        <v>71.52</v>
      </c>
      <c r="K151" s="44"/>
      <c r="L151" s="43">
        <v>2.5</v>
      </c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169</v>
      </c>
      <c r="G152" s="43">
        <v>1.8</v>
      </c>
      <c r="H152" s="43">
        <v>0.4</v>
      </c>
      <c r="I152" s="43">
        <v>16.2</v>
      </c>
      <c r="J152" s="43">
        <v>75.599999999999994</v>
      </c>
      <c r="K152" s="44"/>
      <c r="L152" s="43">
        <v>42.32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539</v>
      </c>
      <c r="G156" s="19">
        <f t="shared" ref="G156:J156" si="72">SUM(G147:G155)</f>
        <v>22.720000000000002</v>
      </c>
      <c r="H156" s="19">
        <f t="shared" si="72"/>
        <v>35.659999999999997</v>
      </c>
      <c r="I156" s="19">
        <f t="shared" si="72"/>
        <v>91.89</v>
      </c>
      <c r="J156" s="19">
        <f t="shared" si="72"/>
        <v>779.36</v>
      </c>
      <c r="K156" s="25"/>
      <c r="L156" s="19">
        <f t="shared" ref="L156" si="73">SUM(L147:L155)</f>
        <v>92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539</v>
      </c>
      <c r="G157" s="32">
        <f t="shared" ref="G157" si="74">G146+G156</f>
        <v>22.720000000000002</v>
      </c>
      <c r="H157" s="32">
        <f t="shared" ref="H157" si="75">H146+H156</f>
        <v>35.659999999999997</v>
      </c>
      <c r="I157" s="32">
        <f t="shared" ref="I157" si="76">I146+I156</f>
        <v>91.89</v>
      </c>
      <c r="J157" s="32">
        <f t="shared" ref="J157:L157" si="77">J146+J156</f>
        <v>779.36</v>
      </c>
      <c r="K157" s="32"/>
      <c r="L157" s="32">
        <f t="shared" si="77"/>
        <v>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1.73</v>
      </c>
      <c r="H166" s="43">
        <v>10.210000000000001</v>
      </c>
      <c r="I166" s="43">
        <v>7.91</v>
      </c>
      <c r="J166" s="43">
        <v>130.32</v>
      </c>
      <c r="K166" s="44">
        <v>3</v>
      </c>
      <c r="L166" s="43">
        <v>10.95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72</v>
      </c>
      <c r="F168" s="43">
        <v>150</v>
      </c>
      <c r="G168" s="43">
        <v>5.08</v>
      </c>
      <c r="H168" s="43">
        <v>6.5</v>
      </c>
      <c r="I168" s="43">
        <v>53.34</v>
      </c>
      <c r="J168" s="43">
        <v>291.10000000000002</v>
      </c>
      <c r="K168" s="44">
        <v>224</v>
      </c>
      <c r="L168" s="43">
        <v>9.5500000000000007</v>
      </c>
    </row>
    <row r="169" spans="1:12" ht="14.4" x14ac:dyDescent="0.3">
      <c r="A169" s="23"/>
      <c r="B169" s="15"/>
      <c r="C169" s="11"/>
      <c r="D169" s="7" t="s">
        <v>29</v>
      </c>
      <c r="E169" s="42" t="s">
        <v>73</v>
      </c>
      <c r="F169" s="43">
        <v>80</v>
      </c>
      <c r="G169" s="43">
        <v>15.42</v>
      </c>
      <c r="H169" s="43">
        <v>13.47</v>
      </c>
      <c r="I169" s="43">
        <v>5.61</v>
      </c>
      <c r="J169" s="43">
        <v>205.32</v>
      </c>
      <c r="K169" s="44">
        <v>171</v>
      </c>
      <c r="L169" s="43">
        <v>49.4</v>
      </c>
    </row>
    <row r="170" spans="1:12" ht="14.4" x14ac:dyDescent="0.3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3.63</v>
      </c>
      <c r="H170" s="43">
        <v>2.95</v>
      </c>
      <c r="I170" s="43">
        <v>25.07</v>
      </c>
      <c r="J170" s="43">
        <v>141.33000000000001</v>
      </c>
      <c r="K170" s="44">
        <v>269</v>
      </c>
      <c r="L170" s="43">
        <v>10</v>
      </c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2.58</v>
      </c>
      <c r="H171" s="43">
        <v>0.24</v>
      </c>
      <c r="I171" s="43">
        <v>14.76</v>
      </c>
      <c r="J171" s="43">
        <v>71.52</v>
      </c>
      <c r="K171" s="44"/>
      <c r="L171" s="43">
        <v>2.5</v>
      </c>
    </row>
    <row r="172" spans="1:12" ht="14.4" x14ac:dyDescent="0.3">
      <c r="A172" s="23"/>
      <c r="B172" s="15"/>
      <c r="C172" s="11"/>
      <c r="D172" s="7" t="s">
        <v>32</v>
      </c>
      <c r="E172" s="42" t="s">
        <v>56</v>
      </c>
      <c r="F172" s="43">
        <v>36</v>
      </c>
      <c r="G172" s="43">
        <v>0.6</v>
      </c>
      <c r="H172" s="43">
        <v>0.45</v>
      </c>
      <c r="I172" s="43">
        <v>15.45</v>
      </c>
      <c r="J172" s="43">
        <v>68.25</v>
      </c>
      <c r="K172" s="44"/>
      <c r="L172" s="43">
        <v>9.6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556</v>
      </c>
      <c r="G175" s="19">
        <f t="shared" ref="G175:J175" si="80">SUM(G166:G174)</f>
        <v>29.04</v>
      </c>
      <c r="H175" s="19">
        <f t="shared" si="80"/>
        <v>33.820000000000007</v>
      </c>
      <c r="I175" s="19">
        <f t="shared" si="80"/>
        <v>122.14000000000001</v>
      </c>
      <c r="J175" s="19">
        <f t="shared" si="80"/>
        <v>907.84</v>
      </c>
      <c r="K175" s="25"/>
      <c r="L175" s="19">
        <f t="shared" ref="L175" si="81">SUM(L166:L174)</f>
        <v>92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556</v>
      </c>
      <c r="G176" s="32">
        <f t="shared" ref="G176" si="82">G165+G175</f>
        <v>29.04</v>
      </c>
      <c r="H176" s="32">
        <f t="shared" ref="H176" si="83">H165+H175</f>
        <v>33.820000000000007</v>
      </c>
      <c r="I176" s="32">
        <f t="shared" ref="I176" si="84">I165+I175</f>
        <v>122.14000000000001</v>
      </c>
      <c r="J176" s="32">
        <f t="shared" ref="J176:L176" si="85">J165+J175</f>
        <v>907.84</v>
      </c>
      <c r="K176" s="32"/>
      <c r="L176" s="32">
        <f t="shared" si="85"/>
        <v>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51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51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1.34</v>
      </c>
      <c r="H185" s="43">
        <v>5.2</v>
      </c>
      <c r="I185" s="43">
        <v>4.6399999999999997</v>
      </c>
      <c r="J185" s="43">
        <v>70.599999999999994</v>
      </c>
      <c r="K185" s="44">
        <v>18</v>
      </c>
      <c r="L185" s="43">
        <v>14</v>
      </c>
    </row>
    <row r="186" spans="1:12" ht="14.4" x14ac:dyDescent="0.3">
      <c r="A186" s="23"/>
      <c r="B186" s="15"/>
      <c r="C186" s="11"/>
      <c r="D186" s="7" t="s">
        <v>27</v>
      </c>
      <c r="E186" s="42" t="s">
        <v>63</v>
      </c>
      <c r="F186" s="43">
        <v>230</v>
      </c>
      <c r="G186" s="43">
        <v>49.6</v>
      </c>
      <c r="H186" s="43">
        <v>60.44</v>
      </c>
      <c r="I186" s="43">
        <v>54.73</v>
      </c>
      <c r="J186" s="43">
        <v>996.12</v>
      </c>
      <c r="K186" s="44">
        <v>211</v>
      </c>
      <c r="L186" s="43">
        <v>39.25</v>
      </c>
    </row>
    <row r="187" spans="1:12" ht="14.4" x14ac:dyDescent="0.3">
      <c r="A187" s="23"/>
      <c r="B187" s="15"/>
      <c r="C187" s="11"/>
      <c r="D187" s="7" t="s">
        <v>28</v>
      </c>
      <c r="E187" s="42" t="s">
        <v>76</v>
      </c>
      <c r="F187" s="43">
        <v>200</v>
      </c>
      <c r="G187" s="43">
        <v>3.63</v>
      </c>
      <c r="H187" s="43">
        <v>2.95</v>
      </c>
      <c r="I187" s="43">
        <v>25.07</v>
      </c>
      <c r="J187" s="43">
        <v>141.33000000000001</v>
      </c>
      <c r="K187" s="44">
        <v>269</v>
      </c>
      <c r="L187" s="43">
        <v>10.8</v>
      </c>
    </row>
    <row r="188" spans="1:12" ht="14.4" x14ac:dyDescent="0.3">
      <c r="A188" s="23"/>
      <c r="B188" s="15"/>
      <c r="C188" s="11"/>
      <c r="D188" s="7" t="s">
        <v>29</v>
      </c>
      <c r="E188" s="42" t="s">
        <v>45</v>
      </c>
      <c r="F188" s="43">
        <v>50</v>
      </c>
      <c r="G188" s="43">
        <v>2.58</v>
      </c>
      <c r="H188" s="43">
        <v>0.24</v>
      </c>
      <c r="I188" s="43">
        <v>14.76</v>
      </c>
      <c r="J188" s="43">
        <v>71.52</v>
      </c>
      <c r="K188" s="44"/>
      <c r="L188" s="43">
        <v>2.5</v>
      </c>
    </row>
    <row r="189" spans="1:12" ht="14.4" x14ac:dyDescent="0.3">
      <c r="A189" s="23"/>
      <c r="B189" s="15"/>
      <c r="C189" s="11"/>
      <c r="D189" s="7" t="s">
        <v>30</v>
      </c>
      <c r="E189" s="42" t="s">
        <v>46</v>
      </c>
      <c r="F189" s="43">
        <v>159</v>
      </c>
      <c r="G189" s="43">
        <v>0.8</v>
      </c>
      <c r="H189" s="43">
        <v>0.8</v>
      </c>
      <c r="I189" s="43">
        <v>19.600000000000001</v>
      </c>
      <c r="J189" s="43">
        <v>88.8</v>
      </c>
      <c r="K189" s="44"/>
      <c r="L189" s="43">
        <v>25.45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699</v>
      </c>
      <c r="G194" s="19">
        <f t="shared" ref="G194:J194" si="88">SUM(G185:G193)</f>
        <v>57.95</v>
      </c>
      <c r="H194" s="19">
        <f t="shared" si="88"/>
        <v>69.63</v>
      </c>
      <c r="I194" s="19">
        <f t="shared" si="88"/>
        <v>118.80000000000001</v>
      </c>
      <c r="J194" s="19">
        <f t="shared" si="88"/>
        <v>1368.37</v>
      </c>
      <c r="K194" s="25"/>
      <c r="L194" s="19">
        <f t="shared" ref="L194" si="89">SUM(L185:L193)</f>
        <v>92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699</v>
      </c>
      <c r="G195" s="32">
        <f t="shared" ref="G195" si="90">G184+G194</f>
        <v>57.95</v>
      </c>
      <c r="H195" s="32">
        <f t="shared" ref="H195" si="91">H184+H194</f>
        <v>69.63</v>
      </c>
      <c r="I195" s="32">
        <f t="shared" ref="I195" si="92">I184+I194</f>
        <v>118.80000000000001</v>
      </c>
      <c r="J195" s="32">
        <f t="shared" ref="J195:L195" si="93">J184+J194</f>
        <v>1368.37</v>
      </c>
      <c r="K195" s="32"/>
      <c r="L195" s="32">
        <f t="shared" si="93"/>
        <v>92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584.70000000000005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35.518999999999998</v>
      </c>
      <c r="H196" s="34">
        <f t="shared" si="94"/>
        <v>44.785999999999994</v>
      </c>
      <c r="I196" s="34">
        <f t="shared" si="94"/>
        <v>112.01399999999998</v>
      </c>
      <c r="J196" s="34">
        <f t="shared" si="94"/>
        <v>991.26499999999976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2023-11-30T09:17:31Z</dcterms:modified>
</cp:coreProperties>
</file>